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25\UffOrg\UfforgOLD\Staff_Supporto\Ari e Ale\Referenti PIAO POP\amm.trasp\Differenziazione Alvaro\"/>
    </mc:Choice>
  </mc:AlternateContent>
  <xr:revisionPtr revIDLastSave="0" documentId="13_ncr:1_{94BABA53-DF0A-4D56-A172-7EBEE13F09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MPARTO 2024_AMM.TRASP.." sheetId="3" r:id="rId1"/>
    <sheet name="DIRIGENZA 2024_AMM.TRASP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3" l="1"/>
  <c r="D12" i="3"/>
  <c r="D11" i="3"/>
  <c r="B14" i="3"/>
  <c r="C24" i="3" l="1"/>
  <c r="D23" i="3" s="1"/>
  <c r="D21" i="3" l="1"/>
  <c r="D22" i="3"/>
  <c r="D8" i="2"/>
  <c r="E8" i="2"/>
  <c r="F7" i="2" s="1"/>
  <c r="F5" i="2" l="1"/>
  <c r="F6" i="2"/>
  <c r="D24" i="3"/>
  <c r="B24" i="3"/>
  <c r="F8" i="2" l="1"/>
</calcChain>
</file>

<file path=xl/sharedStrings.xml><?xml version="1.0" encoding="utf-8"?>
<sst xmlns="http://schemas.openxmlformats.org/spreadsheetml/2006/main" count="36" uniqueCount="23">
  <si>
    <t>PERSONALE COMPARTO</t>
  </si>
  <si>
    <t>FASCE RETRIBUTIVE</t>
  </si>
  <si>
    <t>n. dipendenti</t>
  </si>
  <si>
    <t xml:space="preserve">totale premio  </t>
  </si>
  <si>
    <t>incidenza % premio su tot.</t>
  </si>
  <si>
    <t>n. dirigenti aventi diritto anche per un periodo inferiore all'anno</t>
  </si>
  <si>
    <t xml:space="preserve">totale premio </t>
  </si>
  <si>
    <t>premio di risultato maggiore o uguale al 90% del massimo attribuito</t>
  </si>
  <si>
    <t>premio di risultato compreso tra il 60% e il 90% del massimo attribuito</t>
  </si>
  <si>
    <t>premio di risultato minore o uguale al 60% del massimo attribuito</t>
  </si>
  <si>
    <t xml:space="preserve">Totale </t>
  </si>
  <si>
    <t>                       100,00 %</t>
  </si>
  <si>
    <t>premio di performance maggiore o uguale al 90% del massimo attribuito</t>
  </si>
  <si>
    <t>premio di performance compresa tra il 60% e il 90% del massimo attribuito</t>
  </si>
  <si>
    <t>premio di performance minore o uguale al 60% del massimo attribuito</t>
  </si>
  <si>
    <t>ANNO 2024</t>
  </si>
  <si>
    <t>PERSONALE DIRIGENTE (*)</t>
  </si>
  <si>
    <t>DIFFERENZIAZIONE NELL'UTILIZZO DELLA PREMIALITA' - ANNO 2024</t>
  </si>
  <si>
    <t>(La DGR 861/2022, di aggiornamento del SMVP, prevede la stessa modalità di erogazione della produttività per tutti i dipendenti del comparto)</t>
  </si>
  <si>
    <t>Personale titolare di Elevata Qualificazione (*)</t>
  </si>
  <si>
    <t>Note: (*) La retribuzione di risultato non include il risultato per gli incarichi ad interim</t>
  </si>
  <si>
    <t>Note: (*) La retribuzione di risultato non include il risultato per gli incarichi ad interim, né per le specifiche responsabilità</t>
  </si>
  <si>
    <t>Personale appartenente alle Aree professionali degli Operatori, degli Operatori Esperti, degli Istruttori e dei Funzionari e dell’Elevata Qualificazione, come definite dal CCNL Funzioni Locali 2019-2022 (ex categorie A,B,C,D)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</si>
</sst>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1];[Red]\-#,##0.00\ [$€-1]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9" xfId="0" applyFont="1" applyBorder="1"/>
    <xf numFmtId="10" fontId="6" fillId="0" borderId="6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horizontal="right" vertical="center"/>
    </xf>
    <xf numFmtId="10" fontId="6" fillId="0" borderId="6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10" fontId="6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9" xfId="0" applyFont="1" applyBorder="1"/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1" fillId="0" borderId="0" xfId="0" applyFont="1" applyAlignment="1">
      <alignment horizontal="left"/>
    </xf>
    <xf numFmtId="0" fontId="4" fillId="0" borderId="0" xfId="0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F16" sqref="F16"/>
    </sheetView>
  </sheetViews>
  <sheetFormatPr defaultRowHeight="13.8" x14ac:dyDescent="0.25"/>
  <cols>
    <col min="1" max="1" width="33.109375" style="56" customWidth="1"/>
    <col min="2" max="2" width="23.6640625" style="56" customWidth="1"/>
    <col min="3" max="4" width="22.44140625" style="56" customWidth="1"/>
    <col min="5" max="6" width="8.88671875" style="56"/>
    <col min="7" max="7" width="9.6640625" style="56" bestFit="1" customWidth="1"/>
    <col min="8" max="16384" width="8.88671875" style="56"/>
  </cols>
  <sheetData>
    <row r="1" spans="1:4" x14ac:dyDescent="0.25">
      <c r="A1" s="4" t="s">
        <v>17</v>
      </c>
    </row>
    <row r="4" spans="1:4" ht="16.2" customHeight="1" x14ac:dyDescent="0.25">
      <c r="A4" s="1" t="s">
        <v>0</v>
      </c>
      <c r="B4" s="57"/>
      <c r="C4" s="58"/>
      <c r="D4" s="58"/>
    </row>
    <row r="5" spans="1:4" ht="16.2" customHeight="1" x14ac:dyDescent="0.25">
      <c r="A5" s="57" t="s">
        <v>18</v>
      </c>
      <c r="B5" s="57"/>
      <c r="C5" s="58"/>
      <c r="D5" s="58"/>
    </row>
    <row r="6" spans="1:4" x14ac:dyDescent="0.25">
      <c r="A6" s="29"/>
      <c r="B6" s="58"/>
      <c r="C6" s="58"/>
      <c r="D6" s="58"/>
    </row>
    <row r="7" spans="1:4" x14ac:dyDescent="0.25">
      <c r="A7" s="60" t="s">
        <v>22</v>
      </c>
      <c r="B7" s="58"/>
      <c r="C7" s="58"/>
      <c r="D7" s="58"/>
    </row>
    <row r="8" spans="1:4" ht="14.4" thickBot="1" x14ac:dyDescent="0.3">
      <c r="A8" s="1"/>
      <c r="B8" s="58"/>
      <c r="C8" s="58"/>
      <c r="D8" s="58"/>
    </row>
    <row r="9" spans="1:4" ht="14.4" thickBot="1" x14ac:dyDescent="0.3">
      <c r="A9" s="31" t="s">
        <v>1</v>
      </c>
      <c r="B9" s="33" t="s">
        <v>15</v>
      </c>
      <c r="C9" s="34"/>
      <c r="D9" s="35"/>
    </row>
    <row r="10" spans="1:4" ht="15" customHeight="1" thickBot="1" x14ac:dyDescent="0.3">
      <c r="A10" s="32"/>
      <c r="B10" s="12" t="s">
        <v>2</v>
      </c>
      <c r="C10" s="12" t="s">
        <v>3</v>
      </c>
      <c r="D10" s="26" t="s">
        <v>4</v>
      </c>
    </row>
    <row r="11" spans="1:4" ht="27" thickBot="1" x14ac:dyDescent="0.3">
      <c r="A11" s="3" t="s">
        <v>12</v>
      </c>
      <c r="B11" s="11">
        <v>201</v>
      </c>
      <c r="C11" s="23">
        <v>751640.81</v>
      </c>
      <c r="D11" s="27">
        <f>C11/C14</f>
        <v>0.14312828485000886</v>
      </c>
    </row>
    <row r="12" spans="1:4" ht="27" thickBot="1" x14ac:dyDescent="0.3">
      <c r="A12" s="3" t="s">
        <v>13</v>
      </c>
      <c r="B12" s="10">
        <v>1471</v>
      </c>
      <c r="C12" s="23">
        <v>4171122.62</v>
      </c>
      <c r="D12" s="27">
        <f>C12/C14</f>
        <v>0.79426984080291652</v>
      </c>
    </row>
    <row r="13" spans="1:4" ht="27" thickBot="1" x14ac:dyDescent="0.3">
      <c r="A13" s="3" t="s">
        <v>14</v>
      </c>
      <c r="B13" s="10">
        <v>226</v>
      </c>
      <c r="C13" s="23">
        <v>328754.89</v>
      </c>
      <c r="D13" s="27">
        <f>C13/C14</f>
        <v>6.2601874347074538E-2</v>
      </c>
    </row>
    <row r="14" spans="1:4" ht="14.4" thickBot="1" x14ac:dyDescent="0.3">
      <c r="A14" s="8" t="s">
        <v>10</v>
      </c>
      <c r="B14" s="9">
        <f>SUM(B11:B13)</f>
        <v>1898</v>
      </c>
      <c r="C14" s="22">
        <v>5251518.32</v>
      </c>
      <c r="D14" s="28" t="s">
        <v>11</v>
      </c>
    </row>
    <row r="15" spans="1:4" x14ac:dyDescent="0.25">
      <c r="A15" s="5"/>
      <c r="B15" s="5"/>
      <c r="C15" s="6"/>
      <c r="D15" s="5"/>
    </row>
    <row r="16" spans="1:4" x14ac:dyDescent="0.25">
      <c r="A16" s="5"/>
      <c r="B16" s="5"/>
      <c r="C16" s="6"/>
      <c r="D16" s="5"/>
    </row>
    <row r="17" spans="1:9" x14ac:dyDescent="0.25">
      <c r="A17" s="7" t="s">
        <v>19</v>
      </c>
      <c r="B17" s="5"/>
      <c r="C17" s="6"/>
      <c r="D17" s="5"/>
    </row>
    <row r="18" spans="1:9" ht="15.75" customHeight="1" thickBot="1" x14ac:dyDescent="0.3"/>
    <row r="19" spans="1:9" ht="14.4" thickBot="1" x14ac:dyDescent="0.3">
      <c r="A19" s="31" t="s">
        <v>1</v>
      </c>
      <c r="B19" s="33" t="s">
        <v>15</v>
      </c>
      <c r="C19" s="34"/>
      <c r="D19" s="35"/>
    </row>
    <row r="20" spans="1:9" ht="14.4" thickBot="1" x14ac:dyDescent="0.3">
      <c r="A20" s="32"/>
      <c r="B20" s="12" t="s">
        <v>2</v>
      </c>
      <c r="C20" s="12" t="s">
        <v>3</v>
      </c>
      <c r="D20" s="26" t="s">
        <v>4</v>
      </c>
    </row>
    <row r="21" spans="1:9" ht="43.95" customHeight="1" thickBot="1" x14ac:dyDescent="0.3">
      <c r="A21" s="3" t="s">
        <v>12</v>
      </c>
      <c r="B21" s="10">
        <v>2</v>
      </c>
      <c r="C21" s="24">
        <v>8245.7199999999993</v>
      </c>
      <c r="D21" s="16">
        <f>C21/C24</f>
        <v>1.2466422781532975E-2</v>
      </c>
    </row>
    <row r="22" spans="1:9" ht="27" thickBot="1" x14ac:dyDescent="0.3">
      <c r="A22" s="3" t="s">
        <v>13</v>
      </c>
      <c r="B22" s="10">
        <v>55</v>
      </c>
      <c r="C22" s="24">
        <v>178456.61</v>
      </c>
      <c r="D22" s="16">
        <f>C22/C24</f>
        <v>0.26980246096388738</v>
      </c>
    </row>
    <row r="23" spans="1:9" ht="27" thickBot="1" x14ac:dyDescent="0.3">
      <c r="A23" s="3" t="s">
        <v>14</v>
      </c>
      <c r="B23" s="10">
        <v>259</v>
      </c>
      <c r="C23" s="24">
        <v>474732</v>
      </c>
      <c r="D23" s="16">
        <f>C23/C24</f>
        <v>0.71773111625457975</v>
      </c>
    </row>
    <row r="24" spans="1:9" ht="15" customHeight="1" thickBot="1" x14ac:dyDescent="0.3">
      <c r="A24" s="8" t="s">
        <v>10</v>
      </c>
      <c r="B24" s="30">
        <f>SUM(B21:B23)</f>
        <v>316</v>
      </c>
      <c r="C24" s="25">
        <f>SUM(C21:C23)</f>
        <v>661434.32999999996</v>
      </c>
      <c r="D24" s="17">
        <f>SUM(D21:D23)</f>
        <v>1</v>
      </c>
    </row>
    <row r="26" spans="1:9" x14ac:dyDescent="0.25">
      <c r="A26" s="59" t="s">
        <v>20</v>
      </c>
      <c r="B26" s="59"/>
      <c r="C26" s="59"/>
      <c r="D26" s="59"/>
      <c r="E26" s="59"/>
      <c r="F26" s="59"/>
      <c r="G26" s="59"/>
      <c r="H26" s="59"/>
      <c r="I26" s="59"/>
    </row>
  </sheetData>
  <mergeCells count="5">
    <mergeCell ref="A9:A10"/>
    <mergeCell ref="B9:D9"/>
    <mergeCell ref="A19:A20"/>
    <mergeCell ref="B19:D19"/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>
      <selection activeCell="B14" sqref="B14"/>
    </sheetView>
  </sheetViews>
  <sheetFormatPr defaultRowHeight="14.4" x14ac:dyDescent="0.3"/>
  <cols>
    <col min="2" max="2" width="26.44140625" customWidth="1"/>
    <col min="4" max="4" width="19.88671875" customWidth="1"/>
    <col min="5" max="5" width="20.44140625" customWidth="1"/>
    <col min="6" max="6" width="21.6640625" customWidth="1"/>
  </cols>
  <sheetData>
    <row r="1" spans="1:9" x14ac:dyDescent="0.3">
      <c r="A1" s="53" t="s">
        <v>16</v>
      </c>
      <c r="B1" s="53"/>
      <c r="C1" s="54"/>
      <c r="D1" s="54"/>
      <c r="E1" s="54"/>
      <c r="F1" s="54"/>
      <c r="G1" s="54"/>
      <c r="H1" s="54"/>
      <c r="I1" s="2"/>
    </row>
    <row r="2" spans="1:9" ht="15" thickBot="1" x14ac:dyDescent="0.35">
      <c r="A2" s="55"/>
      <c r="B2" s="55"/>
      <c r="C2" s="55"/>
      <c r="D2" s="55"/>
      <c r="E2" s="55"/>
      <c r="F2" s="55"/>
      <c r="G2" s="54"/>
      <c r="H2" s="54"/>
      <c r="I2" s="2"/>
    </row>
    <row r="3" spans="1:9" ht="15" thickBot="1" x14ac:dyDescent="0.35">
      <c r="A3" s="46" t="s">
        <v>1</v>
      </c>
      <c r="B3" s="47"/>
      <c r="C3" s="48"/>
      <c r="D3" s="33" t="s">
        <v>15</v>
      </c>
      <c r="E3" s="34"/>
      <c r="F3" s="34"/>
      <c r="G3" s="52"/>
      <c r="H3" s="41"/>
      <c r="I3" s="41"/>
    </row>
    <row r="4" spans="1:9" ht="44.4" customHeight="1" thickBot="1" x14ac:dyDescent="0.35">
      <c r="A4" s="49"/>
      <c r="B4" s="50"/>
      <c r="C4" s="51"/>
      <c r="D4" s="12" t="s">
        <v>5</v>
      </c>
      <c r="E4" s="12" t="s">
        <v>6</v>
      </c>
      <c r="F4" s="12" t="s">
        <v>4</v>
      </c>
      <c r="G4" s="40"/>
      <c r="H4" s="41"/>
      <c r="I4" s="41"/>
    </row>
    <row r="5" spans="1:9" ht="30" customHeight="1" thickBot="1" x14ac:dyDescent="0.35">
      <c r="A5" s="42" t="s">
        <v>7</v>
      </c>
      <c r="B5" s="43"/>
      <c r="C5" s="44"/>
      <c r="D5" s="13">
        <v>1</v>
      </c>
      <c r="E5" s="18">
        <v>38674.870000000003</v>
      </c>
      <c r="F5" s="19">
        <f>E5/E8</f>
        <v>3.1087935005572175E-2</v>
      </c>
      <c r="G5" s="40"/>
      <c r="H5" s="41"/>
      <c r="I5" s="41"/>
    </row>
    <row r="6" spans="1:9" ht="29.4" customHeight="1" thickBot="1" x14ac:dyDescent="0.35">
      <c r="A6" s="42" t="s">
        <v>8</v>
      </c>
      <c r="B6" s="43"/>
      <c r="C6" s="44"/>
      <c r="D6" s="13">
        <v>22</v>
      </c>
      <c r="E6" s="18">
        <v>595867.65</v>
      </c>
      <c r="F6" s="19">
        <f>E6/E8</f>
        <v>0.47897497199403716</v>
      </c>
      <c r="G6" s="40"/>
      <c r="H6" s="41"/>
      <c r="I6" s="41"/>
    </row>
    <row r="7" spans="1:9" ht="28.95" customHeight="1" thickBot="1" x14ac:dyDescent="0.35">
      <c r="A7" s="42" t="s">
        <v>9</v>
      </c>
      <c r="B7" s="43"/>
      <c r="C7" s="44"/>
      <c r="D7" s="13">
        <v>33</v>
      </c>
      <c r="E7" s="18">
        <v>609505.05000000005</v>
      </c>
      <c r="F7" s="19">
        <f>E7/E8</f>
        <v>0.48993709300039068</v>
      </c>
      <c r="G7" s="40"/>
      <c r="H7" s="41"/>
      <c r="I7" s="41"/>
    </row>
    <row r="8" spans="1:9" ht="15" thickBot="1" x14ac:dyDescent="0.35">
      <c r="A8" s="37" t="s">
        <v>10</v>
      </c>
      <c r="B8" s="38"/>
      <c r="C8" s="39"/>
      <c r="D8" s="14">
        <f>SUM(D5:D7)</f>
        <v>56</v>
      </c>
      <c r="E8" s="20">
        <f>SUM(E5:E7)</f>
        <v>1244047.57</v>
      </c>
      <c r="F8" s="21">
        <f>SUM(F5:F7)</f>
        <v>1</v>
      </c>
      <c r="G8" s="40"/>
      <c r="H8" s="41"/>
      <c r="I8" s="41"/>
    </row>
    <row r="9" spans="1:9" x14ac:dyDescent="0.3">
      <c r="A9" s="45"/>
      <c r="B9" s="45"/>
      <c r="C9" s="45"/>
      <c r="D9" s="15"/>
      <c r="E9" s="15"/>
      <c r="F9" s="15"/>
      <c r="G9" s="41"/>
      <c r="H9" s="41"/>
      <c r="I9" s="41"/>
    </row>
    <row r="10" spans="1:9" x14ac:dyDescent="0.3">
      <c r="A10" s="36" t="s">
        <v>21</v>
      </c>
      <c r="B10" s="36"/>
      <c r="C10" s="36"/>
      <c r="D10" s="36"/>
      <c r="E10" s="36"/>
      <c r="F10" s="36"/>
      <c r="G10" s="41"/>
      <c r="H10" s="41"/>
      <c r="I10" s="41"/>
    </row>
  </sheetData>
  <mergeCells count="24">
    <mergeCell ref="A1:B1"/>
    <mergeCell ref="C1:D1"/>
    <mergeCell ref="E1:F1"/>
    <mergeCell ref="G1:H1"/>
    <mergeCell ref="A2:B2"/>
    <mergeCell ref="C2:D2"/>
    <mergeCell ref="E2:F2"/>
    <mergeCell ref="G2:H2"/>
    <mergeCell ref="A3:C4"/>
    <mergeCell ref="D3:F3"/>
    <mergeCell ref="G3:I3"/>
    <mergeCell ref="G4:I4"/>
    <mergeCell ref="A6:C6"/>
    <mergeCell ref="G6:I6"/>
    <mergeCell ref="A5:C5"/>
    <mergeCell ref="G5:I5"/>
    <mergeCell ref="A8:C8"/>
    <mergeCell ref="G8:I8"/>
    <mergeCell ref="A7:C7"/>
    <mergeCell ref="G7:I7"/>
    <mergeCell ref="G10:I10"/>
    <mergeCell ref="A9:C9"/>
    <mergeCell ref="G9:I9"/>
    <mergeCell ref="A10:F1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COMPARTO 2024_AMM.TRASP..</vt:lpstr>
      <vt:lpstr>DIRIGENZA 2024_AMM.TRASP.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Evangelista</dc:creator>
  <cp:lastModifiedBy>Alessandra Sternini</cp:lastModifiedBy>
  <cp:lastPrinted>2023-11-08T11:06:12Z</cp:lastPrinted>
  <dcterms:created xsi:type="dcterms:W3CDTF">2023-11-08T10:53:37Z</dcterms:created>
  <dcterms:modified xsi:type="dcterms:W3CDTF">2025-12-05T09:51:18Z</dcterms:modified>
</cp:coreProperties>
</file>